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M:\Annual Indebtedness Report\"/>
    </mc:Choice>
  </mc:AlternateContent>
  <xr:revisionPtr revIDLastSave="0" documentId="13_ncr:1_{E72259BB-59F0-48F2-AEEA-D2BAE3065D75}" xr6:coauthVersionLast="36" xr6:coauthVersionMax="36" xr10:uidLastSave="{00000000-0000-0000-0000-000000000000}"/>
  <bookViews>
    <workbookView xWindow="0" yWindow="0" windowWidth="28800" windowHeight="12105" xr2:uid="{0E294A72-EEFD-443B-8795-8D0AE54EB807}"/>
  </bookViews>
  <sheets>
    <sheet name="Instructions" sheetId="4" r:id="rId1"/>
    <sheet name="County Clerk Summary" sheetId="2" r:id="rId2"/>
    <sheet name="Details" sheetId="1" r:id="rId3"/>
    <sheet name="Data" sheetId="3" state="hidden" r:id="rId4"/>
  </sheets>
  <definedNames>
    <definedName name="_xlnm.Print_Area" localSheetId="2">Details!$A$1:$G$166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2" l="1"/>
  <c r="J166" i="1" l="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A2" i="2" l="1"/>
  <c r="A2" i="1"/>
  <c r="C23" i="2"/>
  <c r="C5" i="2"/>
  <c r="A1" i="1" s="1"/>
  <c r="A1" i="2" s="1"/>
  <c r="A30" i="2"/>
  <c r="A32" i="2" l="1"/>
  <c r="C9" i="2"/>
  <c r="C10" i="2"/>
  <c r="C11" i="2"/>
  <c r="C12" i="2"/>
  <c r="C13" i="2"/>
  <c r="C14" i="2"/>
  <c r="C15" i="2"/>
  <c r="C16" i="2"/>
  <c r="C17" i="2"/>
  <c r="C18" i="2"/>
  <c r="C19" i="2"/>
  <c r="C20" i="2"/>
  <c r="C21" i="2"/>
  <c r="C22" i="2"/>
  <c r="C24" i="2" l="1"/>
  <c r="J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Shauna Wake</author>
  </authors>
  <commentList>
    <comment ref="A3" authorId="0" shapeId="0" xr:uid="{90E1CDD1-DFE9-421C-A795-10B37848B84A}">
      <text>
        <r>
          <rPr>
            <sz val="8"/>
            <color indexed="81"/>
            <rFont val="Avenir Next LT Pro Light"/>
            <family val="2"/>
          </rPr>
          <t>If you are entering County indebtedness, list the County here. If you are listing a municipality within the county, list it</t>
        </r>
        <r>
          <rPr>
            <sz val="9"/>
            <color indexed="81"/>
            <rFont val="Tahoma"/>
            <family val="2"/>
          </rPr>
          <t>.</t>
        </r>
      </text>
    </comment>
    <comment ref="B3" authorId="0" shapeId="0" xr:uid="{61BFF8E7-B384-459D-A4BE-2E566AB03949}">
      <text>
        <r>
          <rPr>
            <sz val="8"/>
            <color indexed="81"/>
            <rFont val="Avenir Next LT Pro"/>
            <family val="2"/>
          </rPr>
          <t>Describe the indebtedness in this column.</t>
        </r>
      </text>
    </comment>
    <comment ref="G3" authorId="0" shapeId="0" xr:uid="{BDC0DA1C-4CE9-4EFA-A239-B26A3F7A6DA9}">
      <text>
        <r>
          <rPr>
            <sz val="8"/>
            <color indexed="81"/>
            <rFont val="Avenir Next LT Pro"/>
            <family val="2"/>
          </rPr>
          <t>This column is limited to the items in the summary and will feed the total in the summary. Please choose a column for all items included in the report. If it shouldn't be included in the report, it shouldn't be included in the details.</t>
        </r>
      </text>
    </comment>
  </commentList>
</comments>
</file>

<file path=xl/sharedStrings.xml><?xml version="1.0" encoding="utf-8"?>
<sst xmlns="http://schemas.openxmlformats.org/spreadsheetml/2006/main" count="183" uniqueCount="156">
  <si>
    <t>Purpose of Indebtedness</t>
  </si>
  <si>
    <t>Date of Final Maturity</t>
  </si>
  <si>
    <t>Date of Issuance</t>
  </si>
  <si>
    <t>Unpaid Balance</t>
  </si>
  <si>
    <t>Statutory Authority</t>
  </si>
  <si>
    <t>Shawnee</t>
  </si>
  <si>
    <t>Select Category</t>
  </si>
  <si>
    <t>County G.O.</t>
  </si>
  <si>
    <t>County Road &amp; Bridge</t>
  </si>
  <si>
    <t>Cities</t>
  </si>
  <si>
    <t>Township</t>
  </si>
  <si>
    <t>School District</t>
  </si>
  <si>
    <t>Hospital District</t>
  </si>
  <si>
    <t>Drainage District</t>
  </si>
  <si>
    <t>Sewer District</t>
  </si>
  <si>
    <t>Fire District</t>
  </si>
  <si>
    <t>Other Special District</t>
  </si>
  <si>
    <t>Revenue Bonds</t>
  </si>
  <si>
    <t>No-Fund Warrants</t>
  </si>
  <si>
    <t>Temporary Notes</t>
  </si>
  <si>
    <t>Jr. Colleges</t>
  </si>
  <si>
    <t>Industrial Revenue</t>
  </si>
  <si>
    <t>County Clerk Summary:</t>
  </si>
  <si>
    <t>Grand Total:</t>
  </si>
  <si>
    <t>Sub-Entity</t>
  </si>
  <si>
    <t>County:</t>
  </si>
  <si>
    <t>Johnson</t>
  </si>
  <si>
    <t>Allen</t>
  </si>
  <si>
    <t>Anderson</t>
  </si>
  <si>
    <t>Atchison</t>
  </si>
  <si>
    <t>Barber</t>
  </si>
  <si>
    <t>Barton</t>
  </si>
  <si>
    <t>Bourbon</t>
  </si>
  <si>
    <t>Brown</t>
  </si>
  <si>
    <t>Butler</t>
  </si>
  <si>
    <t>Chase</t>
  </si>
  <si>
    <t>Chautauqua</t>
  </si>
  <si>
    <t>Cherokee</t>
  </si>
  <si>
    <t>Cheyenne</t>
  </si>
  <si>
    <t>Clark</t>
  </si>
  <si>
    <t>Clay</t>
  </si>
  <si>
    <t>Cloud</t>
  </si>
  <si>
    <t>Coffey</t>
  </si>
  <si>
    <t>Comanche</t>
  </si>
  <si>
    <t>Cowley</t>
  </si>
  <si>
    <t>Crawford</t>
  </si>
  <si>
    <t>Decatur</t>
  </si>
  <si>
    <t>Dickinson</t>
  </si>
  <si>
    <t>Doniphan</t>
  </si>
  <si>
    <t>Douglas</t>
  </si>
  <si>
    <t>Edwards</t>
  </si>
  <si>
    <t>Elk</t>
  </si>
  <si>
    <t>Ellis</t>
  </si>
  <si>
    <t>Ellsworth</t>
  </si>
  <si>
    <t>Finney</t>
  </si>
  <si>
    <t>Ford</t>
  </si>
  <si>
    <t>Franklin</t>
  </si>
  <si>
    <t>Geary</t>
  </si>
  <si>
    <t>Gove</t>
  </si>
  <si>
    <t>Graham</t>
  </si>
  <si>
    <t>Grant</t>
  </si>
  <si>
    <t>Gray</t>
  </si>
  <si>
    <t>Greeley</t>
  </si>
  <si>
    <t>Greenwood</t>
  </si>
  <si>
    <t>Hamilton</t>
  </si>
  <si>
    <t>Harper</t>
  </si>
  <si>
    <t>Harvey</t>
  </si>
  <si>
    <t>Haskell</t>
  </si>
  <si>
    <t>Hodgeman</t>
  </si>
  <si>
    <t>Jackson</t>
  </si>
  <si>
    <t>Jefferson</t>
  </si>
  <si>
    <t>Jewell</t>
  </si>
  <si>
    <t>Kearny</t>
  </si>
  <si>
    <t>Kingman</t>
  </si>
  <si>
    <t>Kiowa</t>
  </si>
  <si>
    <t>Labette</t>
  </si>
  <si>
    <t>Lane</t>
  </si>
  <si>
    <t>Leavenworth</t>
  </si>
  <si>
    <t>Lincoln</t>
  </si>
  <si>
    <t>Linn</t>
  </si>
  <si>
    <t>Logan</t>
  </si>
  <si>
    <t>Lyon</t>
  </si>
  <si>
    <t>Marion</t>
  </si>
  <si>
    <t>Marshall</t>
  </si>
  <si>
    <t>McPherson</t>
  </si>
  <si>
    <t>Meade</t>
  </si>
  <si>
    <t>Miami</t>
  </si>
  <si>
    <t>Mitchell</t>
  </si>
  <si>
    <t>Montgomery</t>
  </si>
  <si>
    <t>Morris</t>
  </si>
  <si>
    <t>Morton</t>
  </si>
  <si>
    <t>Nemaha</t>
  </si>
  <si>
    <t>Neosho</t>
  </si>
  <si>
    <t>Ness</t>
  </si>
  <si>
    <t>Norton</t>
  </si>
  <si>
    <t>Osage</t>
  </si>
  <si>
    <t>Osborne</t>
  </si>
  <si>
    <t>Ottawa</t>
  </si>
  <si>
    <t>Pawnee</t>
  </si>
  <si>
    <t>Phillips</t>
  </si>
  <si>
    <t>Pottawatomie</t>
  </si>
  <si>
    <t>Pratt</t>
  </si>
  <si>
    <t>Rawlins</t>
  </si>
  <si>
    <t>Reno</t>
  </si>
  <si>
    <t>Republic</t>
  </si>
  <si>
    <t>Rice</t>
  </si>
  <si>
    <t>Riley</t>
  </si>
  <si>
    <t>Rooks</t>
  </si>
  <si>
    <t>Rush</t>
  </si>
  <si>
    <t>Russell</t>
  </si>
  <si>
    <t>Saline</t>
  </si>
  <si>
    <t>Scott</t>
  </si>
  <si>
    <t>Sedgwick</t>
  </si>
  <si>
    <t>Seward</t>
  </si>
  <si>
    <t>Sheridan</t>
  </si>
  <si>
    <t>Sherman</t>
  </si>
  <si>
    <t>Smith</t>
  </si>
  <si>
    <t>Stafford</t>
  </si>
  <si>
    <t>Stanton</t>
  </si>
  <si>
    <t>Stevens</t>
  </si>
  <si>
    <t>Sumner</t>
  </si>
  <si>
    <t>Thomas</t>
  </si>
  <si>
    <t>Trego</t>
  </si>
  <si>
    <t>Wabaunsee</t>
  </si>
  <si>
    <t>Wallace</t>
  </si>
  <si>
    <t>Washington</t>
  </si>
  <si>
    <t>Wichita</t>
  </si>
  <si>
    <t>Wilson</t>
  </si>
  <si>
    <t>Woodson</t>
  </si>
  <si>
    <t>Wyandotte</t>
  </si>
  <si>
    <t>STATE OF KANSAS</t>
  </si>
  <si>
    <t>County Clerk:</t>
  </si>
  <si>
    <t>Date:</t>
  </si>
  <si>
    <t>st</t>
  </si>
  <si>
    <t>nd</t>
  </si>
  <si>
    <t>rd</t>
  </si>
  <si>
    <t>th</t>
  </si>
  <si>
    <t>[SEAL]</t>
  </si>
  <si>
    <t>County Clerk</t>
  </si>
  <si>
    <t>Details of indebtedness summarized above are attached to this document in full as Exhibit A.</t>
  </si>
  <si>
    <t xml:space="preserve">Submit information on all types of indebtedness: bond issues, temporary notes, and no-fund warrants as they apply to each tax levying unit. Specify the type of indebtedness. In the case of bond issues, state whether they are general obligation, revenue, or industrial revenue bonds. A lease purchase should be included as a general obligation bond. </t>
  </si>
  <si>
    <t>County Clerks:</t>
  </si>
  <si>
    <t>This information must be submitted annually in accordance with KSA 10-1007a. Email this completed spreadsheet and a signed County Clerk Summary to:</t>
  </si>
  <si>
    <t>fiscal@treasurer.ks.gov</t>
  </si>
  <si>
    <t>Information to Include</t>
  </si>
  <si>
    <t>Refunding Bonds</t>
  </si>
  <si>
    <t>Refunding bonds should be reported and those bonds which have been refunded and for which funds are held in escrow may be eliminated from the report. In the case of a partial refunding, report the refunding bond and those portions of the previous issue which were not refunded.</t>
  </si>
  <si>
    <t>We greatly appreciate your cooperation in preparing the form by these guidelines. If you have any questions, please contact our office by phone at (785) 296-4153 or by email at sharon@treasurer.ks.gov.</t>
  </si>
  <si>
    <t>Thank you!</t>
  </si>
  <si>
    <t>Completion</t>
  </si>
  <si>
    <t>Sub-Entities</t>
  </si>
  <si>
    <t>Collect indebtedness from the following and name them in column A of the details tab:
School Districts, Community Junior College Districts, Cities, Townships, Hospital Districts (not County or City hospitals), Drainage Districts, Any other municipal corporation or quasi-corporation such as Sewer, Fire, Library, Watershed, Improvement Districts, etc. that have outstanding indebtedness.</t>
  </si>
  <si>
    <t>If an entity has issued indebtedness other than the categories stated in the summary, place under "Other Special District."
Do not add or attempt to change the categories.</t>
  </si>
  <si>
    <t>Categories</t>
  </si>
  <si>
    <r>
      <t xml:space="preserve">City Utility Low-Interest Loans
</t>
    </r>
    <r>
      <rPr>
        <sz val="12"/>
        <color theme="1"/>
        <rFont val="Avenir Next LT Pro"/>
        <family val="2"/>
      </rPr>
      <t>Do not include City Utility Low-Interest Loans issued through our office on this report. Any inclusion of such loans will be omitted from the final published report if detected.</t>
    </r>
  </si>
  <si>
    <t>Fill in the county name, date, and county clerk's name on the "County Clerk Summary" tab. List all indebtedness on the "Details" tab completing columns A through G. The summary will populate based on the amount outstanding and the categories chosed on the details tab. If you have any questions, please do not hesitate to reach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</si>
</sst>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0">
    <font>
      <sz val="12"/>
      <color theme="1"/>
      <name val="Arial"/>
      <family val="2"/>
    </font>
    <font>
      <sz val="12"/>
      <color theme="1"/>
      <name val="Arial"/>
      <family val="2"/>
    </font>
    <font>
      <sz val="12"/>
      <color rgb="FF3F3F76"/>
      <name val="Arial"/>
      <family val="2"/>
    </font>
    <font>
      <b/>
      <sz val="12"/>
      <color theme="1"/>
      <name val="Arial"/>
      <family val="2"/>
    </font>
    <font>
      <sz val="12"/>
      <color theme="1"/>
      <name val="Avenir Next LT Pro"/>
      <family val="2"/>
    </font>
    <font>
      <sz val="10"/>
      <color theme="1"/>
      <name val="Avenir Next LT Pro"/>
      <family val="2"/>
    </font>
    <font>
      <sz val="9"/>
      <color theme="1"/>
      <name val="Avenir Next LT Pro"/>
      <family val="2"/>
    </font>
    <font>
      <sz val="11"/>
      <color theme="1"/>
      <name val="Avenir Next LT Pro"/>
      <family val="2"/>
    </font>
    <font>
      <b/>
      <sz val="12"/>
      <color theme="1"/>
      <name val="Avenir Next LT Pro"/>
      <family val="2"/>
    </font>
    <font>
      <sz val="12"/>
      <color rgb="FF343462"/>
      <name val="Avenir Next LT Pro"/>
      <family val="2"/>
    </font>
    <font>
      <sz val="9"/>
      <color theme="0"/>
      <name val="Avenir Next LT Pro"/>
      <family val="2"/>
    </font>
    <font>
      <b/>
      <sz val="14"/>
      <color theme="1"/>
      <name val="Avenir Next LT Pro"/>
      <family val="2"/>
    </font>
    <font>
      <b/>
      <sz val="10"/>
      <color theme="1"/>
      <name val="Avenir Next LT Pro"/>
      <family val="2"/>
    </font>
    <font>
      <b/>
      <sz val="12"/>
      <color rgb="FFFF0000"/>
      <name val="Avenir Next LT Pro"/>
      <family val="2"/>
    </font>
    <font>
      <u/>
      <sz val="12"/>
      <color theme="1"/>
      <name val="Avenir Next LT Pro"/>
      <family val="2"/>
    </font>
    <font>
      <u/>
      <sz val="12"/>
      <color theme="10"/>
      <name val="Arial"/>
      <family val="2"/>
    </font>
    <font>
      <u/>
      <sz val="12"/>
      <color theme="10"/>
      <name val="Avenir Next LT Pro"/>
      <family val="2"/>
    </font>
    <font>
      <sz val="9"/>
      <color indexed="81"/>
      <name val="Tahoma"/>
      <family val="2"/>
    </font>
    <font>
      <sz val="8"/>
      <color indexed="81"/>
      <name val="Avenir Next LT Pro Light"/>
      <family val="2"/>
    </font>
    <font>
      <sz val="8"/>
      <color indexed="81"/>
      <name val="Avenir Next LT Pro"/>
      <family val="2"/>
    </font>
  </fonts>
  <fills count="5">
    <fill>
      <patternFill patternType="none"/>
    </fill>
    <fill>
      <patternFill patternType="gray125"/>
    </fill>
    <fill>
      <patternFill patternType="solid">
        <fgColor rgb="FFFFCC99"/>
      </patternFill>
    </fill>
    <fill>
      <patternFill patternType="solid">
        <fgColor rgb="FFFFDCB9"/>
        <bgColor indexed="64"/>
      </patternFill>
    </fill>
    <fill>
      <patternFill patternType="solid">
        <fgColor theme="6" tint="0.79998168889431442"/>
        <bgColor indexed="64"/>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0" fontId="2" fillId="2" borderId="1" applyNumberFormat="0" applyAlignment="0" applyProtection="0"/>
    <xf numFmtId="0" fontId="15" fillId="0" borderId="0" applyNumberFormat="0" applyFill="0" applyBorder="0" applyAlignment="0" applyProtection="0"/>
  </cellStyleXfs>
  <cellXfs count="44">
    <xf numFmtId="0" fontId="0" fillId="0" borderId="0" xfId="0"/>
    <xf numFmtId="0" fontId="6" fillId="0" borderId="0" xfId="0" applyFont="1" applyBorder="1" applyProtection="1"/>
    <xf numFmtId="0" fontId="6" fillId="0" borderId="0" xfId="0" applyFont="1" applyFill="1" applyBorder="1" applyProtection="1"/>
    <xf numFmtId="0" fontId="7" fillId="0" borderId="0" xfId="0" applyFont="1" applyFill="1" applyBorder="1" applyAlignment="1" applyProtection="1">
      <alignment vertical="center"/>
    </xf>
    <xf numFmtId="0" fontId="6" fillId="0" borderId="0" xfId="0" applyFont="1" applyBorder="1" applyAlignment="1" applyProtection="1">
      <alignment horizontal="center"/>
    </xf>
    <xf numFmtId="0" fontId="10" fillId="0" borderId="0" xfId="0" applyFont="1" applyBorder="1" applyAlignment="1" applyProtection="1">
      <alignment horizontal="center"/>
    </xf>
    <xf numFmtId="0" fontId="3" fillId="0" borderId="0" xfId="0" applyFont="1"/>
    <xf numFmtId="0" fontId="5" fillId="0" borderId="0" xfId="0" applyFont="1" applyBorder="1" applyAlignment="1" applyProtection="1">
      <alignment vertical="top"/>
    </xf>
    <xf numFmtId="0" fontId="5" fillId="0" borderId="0" xfId="0" applyFont="1" applyFill="1" applyBorder="1" applyAlignment="1" applyProtection="1">
      <alignment vertical="top"/>
    </xf>
    <xf numFmtId="0" fontId="9" fillId="3" borderId="1" xfId="2" applyFont="1" applyFill="1" applyAlignment="1" applyProtection="1">
      <alignment horizontal="center"/>
      <protection locked="0"/>
    </xf>
    <xf numFmtId="164" fontId="9" fillId="3" borderId="1" xfId="2" applyNumberFormat="1" applyFont="1" applyFill="1" applyAlignment="1" applyProtection="1">
      <alignment horizontal="center"/>
      <protection locked="0"/>
    </xf>
    <xf numFmtId="1" fontId="9" fillId="3" borderId="1" xfId="2" applyNumberFormat="1" applyFont="1" applyFill="1" applyAlignment="1" applyProtection="1">
      <alignment horizontal="center"/>
      <protection locked="0"/>
    </xf>
    <xf numFmtId="0" fontId="6" fillId="0" borderId="2" xfId="0" applyFont="1" applyFill="1" applyBorder="1" applyProtection="1"/>
    <xf numFmtId="0" fontId="5" fillId="0" borderId="0" xfId="0" applyFont="1" applyProtection="1">
      <protection locked="0"/>
    </xf>
    <xf numFmtId="164" fontId="5" fillId="0" borderId="0" xfId="0" applyNumberFormat="1" applyFont="1" applyAlignment="1" applyProtection="1">
      <alignment horizontal="center"/>
      <protection locked="0"/>
    </xf>
    <xf numFmtId="44" fontId="5" fillId="0" borderId="0" xfId="1" applyFont="1" applyProtection="1">
      <protection locked="0"/>
    </xf>
    <xf numFmtId="0" fontId="4" fillId="0" borderId="0" xfId="0" applyFont="1" applyProtection="1">
      <protection locked="0"/>
    </xf>
    <xf numFmtId="164" fontId="4" fillId="0" borderId="0" xfId="0" applyNumberFormat="1" applyFont="1" applyAlignment="1" applyProtection="1">
      <alignment horizontal="center"/>
      <protection locked="0"/>
    </xf>
    <xf numFmtId="44" fontId="4" fillId="0" borderId="0" xfId="1" applyFont="1" applyProtection="1">
      <protection locked="0"/>
    </xf>
    <xf numFmtId="0" fontId="12" fillId="0" borderId="4" xfId="0" applyFont="1" applyFill="1" applyBorder="1" applyAlignment="1" applyProtection="1">
      <alignment vertical="center"/>
    </xf>
    <xf numFmtId="0" fontId="13" fillId="0" borderId="0" xfId="0" applyFont="1" applyProtection="1"/>
    <xf numFmtId="0" fontId="8" fillId="0" borderId="0" xfId="0" applyFont="1" applyProtection="1"/>
    <xf numFmtId="0" fontId="4" fillId="0" borderId="0" xfId="0" applyFont="1" applyProtection="1"/>
    <xf numFmtId="0" fontId="4" fillId="0" borderId="0" xfId="0" applyFont="1" applyAlignment="1" applyProtection="1">
      <alignment horizontal="right" indent="1"/>
    </xf>
    <xf numFmtId="0" fontId="5" fillId="0" borderId="2" xfId="0" applyFont="1" applyBorder="1" applyAlignment="1" applyProtection="1">
      <alignment horizontal="left" wrapText="1"/>
    </xf>
    <xf numFmtId="0" fontId="5" fillId="0" borderId="2" xfId="0" applyFont="1" applyBorder="1" applyAlignment="1" applyProtection="1">
      <alignment horizontal="center" wrapText="1"/>
    </xf>
    <xf numFmtId="0" fontId="4" fillId="0" borderId="0" xfId="0" applyFont="1" applyBorder="1" applyProtection="1"/>
    <xf numFmtId="44" fontId="5" fillId="0" borderId="0" xfId="1" applyFont="1" applyAlignment="1" applyProtection="1">
      <alignment vertical="top"/>
    </xf>
    <xf numFmtId="44" fontId="5" fillId="0" borderId="4" xfId="1" applyFont="1" applyBorder="1" applyAlignment="1" applyProtection="1">
      <alignment vertical="center"/>
    </xf>
    <xf numFmtId="44" fontId="7" fillId="0" borderId="0" xfId="1" applyFont="1" applyAlignment="1" applyProtection="1">
      <alignment vertical="center"/>
    </xf>
    <xf numFmtId="44" fontId="4" fillId="0" borderId="0" xfId="1" applyFont="1" applyAlignment="1" applyProtection="1">
      <alignment vertical="center"/>
    </xf>
    <xf numFmtId="0" fontId="4" fillId="0" borderId="0" xfId="0" applyFont="1" applyBorder="1" applyAlignment="1" applyProtection="1">
      <alignment horizontal="center"/>
    </xf>
    <xf numFmtId="0" fontId="4" fillId="0" borderId="2" xfId="0" applyFont="1" applyBorder="1" applyProtection="1"/>
    <xf numFmtId="0" fontId="4" fillId="0" borderId="0" xfId="0" applyFont="1" applyAlignment="1">
      <alignment vertical="top"/>
    </xf>
    <xf numFmtId="0" fontId="4" fillId="0" borderId="0" xfId="0" applyFont="1" applyAlignment="1">
      <alignment vertical="top" wrapText="1"/>
    </xf>
    <xf numFmtId="0" fontId="16" fillId="0" borderId="0" xfId="3" applyFont="1" applyAlignment="1">
      <alignment horizontal="center" vertical="top" wrapText="1"/>
    </xf>
    <xf numFmtId="0" fontId="14" fillId="0" borderId="0" xfId="0" applyFont="1" applyAlignment="1">
      <alignment vertical="top"/>
    </xf>
    <xf numFmtId="0" fontId="14" fillId="0" borderId="0" xfId="0" applyFont="1" applyAlignment="1">
      <alignment horizontal="left" vertical="top" wrapText="1"/>
    </xf>
    <xf numFmtId="0" fontId="4" fillId="0" borderId="0" xfId="0" applyFont="1" applyBorder="1" applyAlignment="1" applyProtection="1">
      <alignment horizontal="left" vertical="top" wrapText="1"/>
    </xf>
    <xf numFmtId="0" fontId="4" fillId="0" borderId="3" xfId="0" applyFont="1" applyBorder="1" applyAlignment="1" applyProtection="1">
      <alignment horizontal="center"/>
    </xf>
    <xf numFmtId="0" fontId="7" fillId="0" borderId="2" xfId="0" applyFont="1" applyBorder="1" applyAlignment="1" applyProtection="1">
      <alignment horizontal="center"/>
    </xf>
    <xf numFmtId="0" fontId="5" fillId="4" borderId="0" xfId="0" applyFont="1" applyFill="1" applyBorder="1" applyAlignment="1" applyProtection="1">
      <alignment horizontal="center" vertical="center"/>
    </xf>
    <xf numFmtId="0" fontId="11" fillId="0" borderId="0" xfId="0" applyFont="1" applyBorder="1" applyAlignment="1" applyProtection="1">
      <alignment horizontal="center"/>
    </xf>
    <xf numFmtId="0" fontId="4" fillId="0" borderId="0" xfId="0" applyFont="1" applyBorder="1" applyAlignment="1" applyProtection="1">
      <alignment horizontal="center"/>
    </xf>
  </cellXfs>
  <cellStyles count="4">
    <cellStyle name="Currency" xfId="1" builtinId="4"/>
    <cellStyle name="Hyperlink" xfId="3" builtinId="8"/>
    <cellStyle name="Input" xfId="2" builtinId="20"/>
    <cellStyle name="Normal" xfId="0" builtinId="0"/>
  </cellStyles>
  <dxfs count="0"/>
  <tableStyles count="0" defaultTableStyle="TableStyleMedium2" defaultPivotStyle="PivotStyleLight16"/>
  <colors>
    <mruColors>
      <color rgb="FF343462"/>
      <color rgb="FFFFD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609599</xdr:colOff>
      <xdr:row>16</xdr:row>
      <xdr:rowOff>57150</xdr:rowOff>
    </xdr:from>
    <xdr:to>
      <xdr:col>1</xdr:col>
      <xdr:colOff>38099</xdr:colOff>
      <xdr:row>18</xdr:row>
      <xdr:rowOff>0</xdr:rowOff>
    </xdr:to>
    <xdr:sp macro="" textlink="" fLocksText="0">
      <xdr:nvSpPr>
        <xdr:cNvPr id="3" name="TextBox 2">
          <a:extLst>
            <a:ext uri="{FF2B5EF4-FFF2-40B4-BE49-F238E27FC236}">
              <a16:creationId xmlns:a16="http://schemas.microsoft.com/office/drawing/2014/main" id="{B1F3E37A-9BD6-4487-8D1E-D2325F58920B}"/>
            </a:ext>
          </a:extLst>
        </xdr:cNvPr>
        <xdr:cNvSpPr txBox="1"/>
      </xdr:nvSpPr>
      <xdr:spPr>
        <a:xfrm>
          <a:off x="9229724" y="1552575"/>
          <a:ext cx="1905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0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iscal@treasurer.ks.gov?subject=Annual%20Indebtedness%20Report%20Submiss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A06ED-61EA-463A-BC46-3610DDCEBEE2}">
  <dimension ref="B2:H13"/>
  <sheetViews>
    <sheetView showGridLines="0" tabSelected="1" workbookViewId="0"/>
  </sheetViews>
  <sheetFormatPr defaultRowHeight="15"/>
  <cols>
    <col min="1" max="1" width="8.88671875" style="33"/>
    <col min="2" max="2" width="53" style="33" customWidth="1"/>
    <col min="3" max="3" width="8.88671875" style="33"/>
    <col min="4" max="4" width="53" style="33" customWidth="1"/>
    <col min="5" max="7" width="8.88671875" style="33"/>
    <col min="8" max="8" width="43.5546875" style="33" customWidth="1"/>
    <col min="9" max="16384" width="8.88671875" style="33"/>
  </cols>
  <sheetData>
    <row r="2" spans="2:8">
      <c r="B2" s="33" t="s">
        <v>141</v>
      </c>
    </row>
    <row r="4" spans="2:8" ht="60">
      <c r="B4" s="34" t="s">
        <v>142</v>
      </c>
      <c r="D4" s="37" t="s">
        <v>154</v>
      </c>
    </row>
    <row r="5" spans="2:8">
      <c r="B5" s="35" t="s">
        <v>143</v>
      </c>
      <c r="D5" s="34"/>
    </row>
    <row r="6" spans="2:8">
      <c r="B6" s="36" t="s">
        <v>144</v>
      </c>
      <c r="D6" s="36" t="s">
        <v>149</v>
      </c>
    </row>
    <row r="7" spans="2:8" ht="90">
      <c r="B7" s="34" t="s">
        <v>140</v>
      </c>
      <c r="C7" s="34"/>
      <c r="D7" s="34" t="s">
        <v>155</v>
      </c>
      <c r="E7" s="34"/>
      <c r="F7" s="34"/>
      <c r="G7" s="34"/>
      <c r="H7" s="36"/>
    </row>
    <row r="8" spans="2:8">
      <c r="D8" s="34"/>
      <c r="H8" s="34"/>
    </row>
    <row r="9" spans="2:8">
      <c r="B9" s="36" t="s">
        <v>145</v>
      </c>
      <c r="D9" s="36" t="s">
        <v>153</v>
      </c>
    </row>
    <row r="10" spans="2:8" ht="75">
      <c r="B10" s="34" t="s">
        <v>146</v>
      </c>
      <c r="D10" s="34" t="s">
        <v>152</v>
      </c>
    </row>
    <row r="12" spans="2:8">
      <c r="B12" s="36" t="s">
        <v>150</v>
      </c>
      <c r="D12" s="36" t="s">
        <v>148</v>
      </c>
    </row>
    <row r="13" spans="2:8" ht="105">
      <c r="B13" s="34" t="s">
        <v>151</v>
      </c>
      <c r="D13" s="34" t="s">
        <v>147</v>
      </c>
    </row>
  </sheetData>
  <sheetProtection password="9C50" sheet="1" objects="1" scenarios="1"/>
  <hyperlinks>
    <hyperlink ref="B5" r:id="rId1" xr:uid="{E045ABB8-60F0-4288-AE9D-ABF6DB2DBC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F571-44F5-4FCD-BAAA-CC5D8B251D87}">
  <dimension ref="A1:D39"/>
  <sheetViews>
    <sheetView showGridLines="0" workbookViewId="0">
      <selection activeCell="B4" sqref="B4"/>
    </sheetView>
  </sheetViews>
  <sheetFormatPr defaultRowHeight="15"/>
  <cols>
    <col min="1" max="1" width="15.21875" style="26" customWidth="1"/>
    <col min="2" max="2" width="18.6640625" style="26" customWidth="1"/>
    <col min="3" max="3" width="19.5546875" style="26" customWidth="1"/>
    <col min="4" max="4" width="15.21875" style="26" customWidth="1"/>
    <col min="5" max="16384" width="8.88671875" style="26"/>
  </cols>
  <sheetData>
    <row r="1" spans="1:4" ht="18">
      <c r="A1" s="42" t="str">
        <f>Details!A1</f>
        <v>REPORT OF BONDED INDEBTEDNESS AS OF JUNE 30, 1900</v>
      </c>
      <c r="B1" s="42"/>
      <c r="C1" s="42"/>
      <c r="D1" s="42"/>
    </row>
    <row r="2" spans="1:4">
      <c r="A2" s="43" t="str">
        <f>B4&amp; " County, Kansas"</f>
        <v xml:space="preserve"> County, Kansas</v>
      </c>
      <c r="B2" s="43"/>
      <c r="C2" s="43"/>
      <c r="D2" s="43"/>
    </row>
    <row r="4" spans="1:4">
      <c r="A4" s="26" t="s">
        <v>25</v>
      </c>
      <c r="B4" s="9"/>
      <c r="C4" s="1"/>
    </row>
    <row r="5" spans="1:4">
      <c r="A5" s="26" t="s">
        <v>132</v>
      </c>
      <c r="B5" s="10"/>
      <c r="C5" s="5" t="str">
        <f>"June 30, "&amp;YEAR(B5)</f>
        <v>June 30, 1900</v>
      </c>
    </row>
    <row r="6" spans="1:4">
      <c r="A6" s="26" t="s">
        <v>131</v>
      </c>
      <c r="B6" s="11"/>
      <c r="C6" s="4"/>
    </row>
    <row r="7" spans="1:4">
      <c r="C7" s="1"/>
    </row>
    <row r="8" spans="1:4">
      <c r="B8" s="40" t="s">
        <v>22</v>
      </c>
      <c r="C8" s="40"/>
    </row>
    <row r="9" spans="1:4">
      <c r="B9" s="7" t="s">
        <v>7</v>
      </c>
      <c r="C9" s="27">
        <f>SUMIF(Details!G:G,B9,Details!E:E)</f>
        <v>0</v>
      </c>
    </row>
    <row r="10" spans="1:4">
      <c r="B10" s="7" t="s">
        <v>8</v>
      </c>
      <c r="C10" s="27">
        <f>SUMIF(Details!G:G,B10,Details!E:E)</f>
        <v>0</v>
      </c>
    </row>
    <row r="11" spans="1:4">
      <c r="B11" s="7" t="s">
        <v>9</v>
      </c>
      <c r="C11" s="27">
        <f>SUMIF(Details!G:G,B11,Details!E:E)</f>
        <v>0</v>
      </c>
    </row>
    <row r="12" spans="1:4">
      <c r="B12" s="8" t="s">
        <v>10</v>
      </c>
      <c r="C12" s="27">
        <f>SUMIF(Details!G:G,B12,Details!E:E)</f>
        <v>0</v>
      </c>
    </row>
    <row r="13" spans="1:4">
      <c r="B13" s="8" t="s">
        <v>11</v>
      </c>
      <c r="C13" s="27">
        <f>SUMIF(Details!G:G,B13,Details!E:E)</f>
        <v>0</v>
      </c>
    </row>
    <row r="14" spans="1:4">
      <c r="B14" s="8" t="s">
        <v>12</v>
      </c>
      <c r="C14" s="27">
        <f>SUMIF(Details!G:G,B14,Details!E:E)</f>
        <v>0</v>
      </c>
    </row>
    <row r="15" spans="1:4">
      <c r="B15" s="8" t="s">
        <v>13</v>
      </c>
      <c r="C15" s="27">
        <f>SUMIF(Details!G:G,B15,Details!E:E)</f>
        <v>0</v>
      </c>
    </row>
    <row r="16" spans="1:4">
      <c r="B16" s="8" t="s">
        <v>14</v>
      </c>
      <c r="C16" s="27">
        <f>SUMIF(Details!G:G,B16,Details!E:E)</f>
        <v>0</v>
      </c>
    </row>
    <row r="17" spans="1:4">
      <c r="B17" s="8" t="s">
        <v>15</v>
      </c>
      <c r="C17" s="27">
        <f>SUMIF(Details!G:G,B17,Details!E:E)</f>
        <v>0</v>
      </c>
    </row>
    <row r="18" spans="1:4">
      <c r="B18" s="8" t="s">
        <v>16</v>
      </c>
      <c r="C18" s="27">
        <f>SUMIF(Details!G:G,B18,Details!E:E)</f>
        <v>0</v>
      </c>
    </row>
    <row r="19" spans="1:4">
      <c r="B19" s="8" t="s">
        <v>17</v>
      </c>
      <c r="C19" s="27">
        <f>SUMIF(Details!G:G,B19,Details!E:E)</f>
        <v>0</v>
      </c>
    </row>
    <row r="20" spans="1:4">
      <c r="B20" s="8" t="s">
        <v>18</v>
      </c>
      <c r="C20" s="27">
        <f>SUMIF(Details!G:G,B20,Details!E:E)</f>
        <v>0</v>
      </c>
    </row>
    <row r="21" spans="1:4">
      <c r="B21" s="8" t="s">
        <v>19</v>
      </c>
      <c r="C21" s="27">
        <f>SUMIF(Details!G:G,B21,Details!E:E)</f>
        <v>0</v>
      </c>
    </row>
    <row r="22" spans="1:4">
      <c r="B22" s="8" t="s">
        <v>20</v>
      </c>
      <c r="C22" s="27">
        <f>SUMIF(Details!G:G,B22,Details!E:E)</f>
        <v>0</v>
      </c>
    </row>
    <row r="23" spans="1:4">
      <c r="B23" s="8" t="s">
        <v>21</v>
      </c>
      <c r="C23" s="27">
        <f>SUMIF(Details!G:G,B23,Details!E:E)</f>
        <v>0</v>
      </c>
    </row>
    <row r="24" spans="1:4" ht="15.75" thickBot="1">
      <c r="B24" s="19" t="s">
        <v>23</v>
      </c>
      <c r="C24" s="28">
        <f>SUM(C9:C23)</f>
        <v>0</v>
      </c>
    </row>
    <row r="25" spans="1:4" ht="15.75" thickTop="1">
      <c r="A25" s="3"/>
      <c r="B25" s="29"/>
      <c r="C25" s="30"/>
    </row>
    <row r="26" spans="1:4">
      <c r="A26" s="41" t="s">
        <v>139</v>
      </c>
      <c r="B26" s="41"/>
      <c r="C26" s="41"/>
      <c r="D26" s="41"/>
    </row>
    <row r="27" spans="1:4">
      <c r="A27" s="3"/>
      <c r="B27" s="29"/>
      <c r="C27" s="30"/>
    </row>
    <row r="28" spans="1:4">
      <c r="A28" s="26" t="s">
        <v>130</v>
      </c>
      <c r="C28" s="2"/>
    </row>
    <row r="29" spans="1:4">
      <c r="C29" s="2"/>
    </row>
    <row r="30" spans="1:4">
      <c r="A30" s="26" t="str">
        <f>"COUNTY OF "&amp; UPPER(B4)</f>
        <v xml:space="preserve">COUNTY OF </v>
      </c>
      <c r="C30" s="2"/>
    </row>
    <row r="31" spans="1:4">
      <c r="C31" s="2"/>
    </row>
    <row r="32" spans="1:4" ht="100.5" customHeight="1">
      <c r="A32" s="38" t="str">
        <f>"    I, "&amp;PROPER(B6)&amp;", County Clerk in and for said County, do hereby certify that the above information"&amp;" is true and correct as of " &amp; PROPER(C5)&amp; " from the records in my office and from the returns received from the officers of the townships, cities, and school districts who are required by law to report to this office pursuant to K.S.A. 10-1007a."</f>
        <v xml:space="preserve">    I, , County Clerk in and for said County, do hereby certify that the above information is true and correct as of June 30, 1900 from the records in my office and from the returns received from the officers of the townships, cities, and school districts who are required by law to report to this office pursuant to K.S.A. 10-1007a.</v>
      </c>
      <c r="B32" s="38"/>
      <c r="C32" s="38"/>
      <c r="D32" s="38"/>
    </row>
    <row r="33" spans="1:4">
      <c r="A33" s="26" t="str">
        <f>"    Witness my hand and official seal on this "&amp;DAY(B5)&amp;IFERROR(VLOOKUP(DAY(B5),Data!$C$2:$D$32,2,FALSE),"")&amp;" day of "&amp;TEXT(B5,"mmmm")&amp;", "&amp;YEAR(B5)&amp;"."</f>
        <v xml:space="preserve">    Witness my hand and official seal on this 0 day of January, 1900.</v>
      </c>
      <c r="C33" s="2"/>
    </row>
    <row r="34" spans="1:4">
      <c r="C34" s="2"/>
    </row>
    <row r="35" spans="1:4">
      <c r="C35" s="2"/>
    </row>
    <row r="36" spans="1:4">
      <c r="A36" s="31" t="s">
        <v>137</v>
      </c>
      <c r="C36" s="2"/>
    </row>
    <row r="37" spans="1:4">
      <c r="B37" s="32"/>
      <c r="C37" s="12"/>
      <c r="D37" s="32"/>
    </row>
    <row r="38" spans="1:4">
      <c r="B38" s="39" t="s">
        <v>138</v>
      </c>
      <c r="C38" s="39"/>
      <c r="D38" s="39"/>
    </row>
    <row r="39" spans="1:4">
      <c r="C39" s="2"/>
    </row>
  </sheetData>
  <sheetProtection password="9C50" sheet="1" objects="1" scenarios="1"/>
  <mergeCells count="6">
    <mergeCell ref="A32:D32"/>
    <mergeCell ref="B38:D38"/>
    <mergeCell ref="B8:C8"/>
    <mergeCell ref="A26:D26"/>
    <mergeCell ref="A1:D1"/>
    <mergeCell ref="A2:D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8305D2-D63C-481B-A5ED-E3A94A947307}">
          <x14:formula1>
            <xm:f>Data!$A$2:$A$106</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524A-9609-4DCF-BA77-A93A44C35F2A}">
  <dimension ref="A1:J166"/>
  <sheetViews>
    <sheetView showGridLines="0" zoomScaleNormal="100" workbookViewId="0">
      <pane xSplit="1" ySplit="3" topLeftCell="B4" activePane="bottomRight" state="frozen"/>
      <selection activeCell="B30" sqref="B30:E30"/>
      <selection pane="topRight" activeCell="B30" sqref="B30:E30"/>
      <selection pane="bottomLeft" activeCell="B30" sqref="B30:E30"/>
      <selection pane="bottomRight" activeCell="A4" sqref="A4"/>
    </sheetView>
  </sheetViews>
  <sheetFormatPr defaultRowHeight="15"/>
  <cols>
    <col min="1" max="1" width="19.109375" style="16" customWidth="1"/>
    <col min="2" max="2" width="26.21875" style="16" customWidth="1"/>
    <col min="3" max="3" width="8.88671875" style="17"/>
    <col min="4" max="4" width="9.109375" style="17" customWidth="1"/>
    <col min="5" max="5" width="17" style="18" bestFit="1" customWidth="1"/>
    <col min="6" max="6" width="17.33203125" style="16" customWidth="1"/>
    <col min="7" max="7" width="13.109375" style="16" customWidth="1"/>
    <col min="8" max="9" width="8.88671875" style="16"/>
    <col min="10" max="10" width="14.5546875" style="22" bestFit="1" customWidth="1"/>
    <col min="11" max="11" width="17.44140625" style="16" customWidth="1"/>
    <col min="12" max="16384" width="8.88671875" style="16"/>
  </cols>
  <sheetData>
    <row r="1" spans="1:10" s="22" customFormat="1" ht="15.75">
      <c r="A1" s="21" t="str">
        <f>"REPORT OF BONDED INDEBTEDNESS AS OF "&amp;UPPER('County Clerk Summary'!C5)</f>
        <v>REPORT OF BONDED INDEBTEDNESS AS OF JUNE 30, 1900</v>
      </c>
    </row>
    <row r="2" spans="1:10" s="22" customFormat="1" ht="12.75" customHeight="1">
      <c r="A2" s="22" t="str">
        <f>"EXHIBIT A - Data for "&amp;'County Clerk Summary'!B4&amp;" County, Kansas"</f>
        <v>EXHIBIT A - Data for  County, Kansas</v>
      </c>
      <c r="D2" s="23"/>
    </row>
    <row r="3" spans="1:10" s="22" customFormat="1" ht="26.25">
      <c r="A3" s="24" t="s">
        <v>24</v>
      </c>
      <c r="B3" s="24" t="s">
        <v>0</v>
      </c>
      <c r="C3" s="25" t="s">
        <v>2</v>
      </c>
      <c r="D3" s="25" t="s">
        <v>1</v>
      </c>
      <c r="E3" s="25" t="s">
        <v>3</v>
      </c>
      <c r="F3" s="24" t="s">
        <v>4</v>
      </c>
      <c r="G3" s="24" t="s">
        <v>6</v>
      </c>
      <c r="J3" s="20" t="str">
        <f>IF('County Clerk Summary'!C24=SUM(E:E),"","You must select a category on all lines with a balance!")</f>
        <v/>
      </c>
    </row>
    <row r="4" spans="1:10">
      <c r="A4" s="13"/>
      <c r="B4" s="13"/>
      <c r="C4" s="14"/>
      <c r="D4" s="14"/>
      <c r="E4" s="15"/>
      <c r="F4" s="13"/>
      <c r="G4" s="13"/>
      <c r="J4" s="22" t="str">
        <f>IF(ISBLANK(F4),IF(E4&gt;0,"The statutory authority under which the indebtedness is issued must be stated",""),"")</f>
        <v/>
      </c>
    </row>
    <row r="5" spans="1:10">
      <c r="A5" s="13"/>
      <c r="B5" s="13"/>
      <c r="C5" s="14"/>
      <c r="D5" s="14"/>
      <c r="E5" s="15"/>
      <c r="F5" s="13"/>
      <c r="G5" s="13"/>
      <c r="J5" s="22" t="str">
        <f t="shared" ref="J5:J68" si="0">IF(ISBLANK(F5),IF(E5&gt;0,"The statutory authority under which the indebtedness is issued must be stated",""),"")</f>
        <v/>
      </c>
    </row>
    <row r="6" spans="1:10">
      <c r="A6" s="13"/>
      <c r="B6" s="13"/>
      <c r="C6" s="14"/>
      <c r="D6" s="14"/>
      <c r="E6" s="15"/>
      <c r="F6" s="13"/>
      <c r="G6" s="13"/>
      <c r="J6" s="22" t="str">
        <f t="shared" si="0"/>
        <v/>
      </c>
    </row>
    <row r="7" spans="1:10">
      <c r="A7" s="13"/>
      <c r="B7" s="13"/>
      <c r="C7" s="14"/>
      <c r="D7" s="14"/>
      <c r="E7" s="15"/>
      <c r="F7" s="13"/>
      <c r="G7" s="13"/>
      <c r="J7" s="22" t="str">
        <f t="shared" si="0"/>
        <v/>
      </c>
    </row>
    <row r="8" spans="1:10">
      <c r="A8" s="13"/>
      <c r="B8" s="13"/>
      <c r="C8" s="14"/>
      <c r="D8" s="14"/>
      <c r="E8" s="15"/>
      <c r="F8" s="13"/>
      <c r="G8" s="13"/>
      <c r="J8" s="22" t="str">
        <f t="shared" si="0"/>
        <v/>
      </c>
    </row>
    <row r="9" spans="1:10">
      <c r="A9" s="13"/>
      <c r="B9" s="13"/>
      <c r="C9" s="14"/>
      <c r="D9" s="14"/>
      <c r="E9" s="15"/>
      <c r="F9" s="13"/>
      <c r="G9" s="13"/>
      <c r="J9" s="22" t="str">
        <f t="shared" si="0"/>
        <v/>
      </c>
    </row>
    <row r="10" spans="1:10">
      <c r="A10" s="13"/>
      <c r="B10" s="13"/>
      <c r="C10" s="14"/>
      <c r="D10" s="14"/>
      <c r="E10" s="15"/>
      <c r="F10" s="13"/>
      <c r="G10" s="13"/>
      <c r="J10" s="22" t="str">
        <f t="shared" si="0"/>
        <v/>
      </c>
    </row>
    <row r="11" spans="1:10">
      <c r="A11" s="13"/>
      <c r="B11" s="13"/>
      <c r="C11" s="14"/>
      <c r="D11" s="14"/>
      <c r="E11" s="15"/>
      <c r="F11" s="13"/>
      <c r="G11" s="13"/>
      <c r="J11" s="22" t="str">
        <f t="shared" si="0"/>
        <v/>
      </c>
    </row>
    <row r="12" spans="1:10">
      <c r="A12" s="13"/>
      <c r="B12" s="13"/>
      <c r="C12" s="14"/>
      <c r="D12" s="14"/>
      <c r="E12" s="15"/>
      <c r="F12" s="13"/>
      <c r="G12" s="13"/>
      <c r="J12" s="22" t="str">
        <f t="shared" si="0"/>
        <v/>
      </c>
    </row>
    <row r="13" spans="1:10">
      <c r="A13" s="13"/>
      <c r="B13" s="13"/>
      <c r="C13" s="14"/>
      <c r="D13" s="14"/>
      <c r="E13" s="15"/>
      <c r="F13" s="13"/>
      <c r="G13" s="13"/>
      <c r="J13" s="22" t="str">
        <f t="shared" si="0"/>
        <v/>
      </c>
    </row>
    <row r="14" spans="1:10">
      <c r="A14" s="13"/>
      <c r="B14" s="13"/>
      <c r="C14" s="14"/>
      <c r="D14" s="14"/>
      <c r="E14" s="15"/>
      <c r="F14" s="13"/>
      <c r="G14" s="13"/>
      <c r="J14" s="22" t="str">
        <f t="shared" si="0"/>
        <v/>
      </c>
    </row>
    <row r="15" spans="1:10">
      <c r="A15" s="13"/>
      <c r="B15" s="13"/>
      <c r="C15" s="14"/>
      <c r="D15" s="14"/>
      <c r="E15" s="15"/>
      <c r="F15" s="13"/>
      <c r="G15" s="13"/>
      <c r="J15" s="22" t="str">
        <f t="shared" si="0"/>
        <v/>
      </c>
    </row>
    <row r="16" spans="1:10">
      <c r="A16" s="13"/>
      <c r="B16" s="13"/>
      <c r="C16" s="14"/>
      <c r="D16" s="14"/>
      <c r="E16" s="15"/>
      <c r="F16" s="13"/>
      <c r="G16" s="13"/>
      <c r="J16" s="22" t="str">
        <f t="shared" si="0"/>
        <v/>
      </c>
    </row>
    <row r="17" spans="1:10">
      <c r="A17" s="13"/>
      <c r="B17" s="13"/>
      <c r="C17" s="14"/>
      <c r="D17" s="14"/>
      <c r="E17" s="15"/>
      <c r="F17" s="13"/>
      <c r="G17" s="13"/>
      <c r="J17" s="22" t="str">
        <f t="shared" si="0"/>
        <v/>
      </c>
    </row>
    <row r="18" spans="1:10">
      <c r="A18" s="13"/>
      <c r="B18" s="13"/>
      <c r="C18" s="14"/>
      <c r="D18" s="14"/>
      <c r="E18" s="15"/>
      <c r="F18" s="13"/>
      <c r="G18" s="13"/>
      <c r="J18" s="22" t="str">
        <f t="shared" si="0"/>
        <v/>
      </c>
    </row>
    <row r="19" spans="1:10">
      <c r="A19" s="13"/>
      <c r="B19" s="13"/>
      <c r="C19" s="14"/>
      <c r="D19" s="14"/>
      <c r="E19" s="15"/>
      <c r="F19" s="13"/>
      <c r="G19" s="13"/>
      <c r="J19" s="22" t="str">
        <f t="shared" si="0"/>
        <v/>
      </c>
    </row>
    <row r="20" spans="1:10">
      <c r="A20" s="13"/>
      <c r="B20" s="13"/>
      <c r="C20" s="14"/>
      <c r="D20" s="14"/>
      <c r="E20" s="15"/>
      <c r="F20" s="13"/>
      <c r="G20" s="13"/>
      <c r="J20" s="22" t="str">
        <f t="shared" si="0"/>
        <v/>
      </c>
    </row>
    <row r="21" spans="1:10">
      <c r="A21" s="13"/>
      <c r="B21" s="13"/>
      <c r="C21" s="14"/>
      <c r="D21" s="14"/>
      <c r="E21" s="15"/>
      <c r="F21" s="13"/>
      <c r="G21" s="13"/>
      <c r="J21" s="22" t="str">
        <f t="shared" si="0"/>
        <v/>
      </c>
    </row>
    <row r="22" spans="1:10">
      <c r="A22" s="13"/>
      <c r="B22" s="13"/>
      <c r="C22" s="14"/>
      <c r="D22" s="14"/>
      <c r="E22" s="15"/>
      <c r="F22" s="13"/>
      <c r="G22" s="13"/>
      <c r="J22" s="22" t="str">
        <f t="shared" si="0"/>
        <v/>
      </c>
    </row>
    <row r="23" spans="1:10">
      <c r="A23" s="13"/>
      <c r="B23" s="13"/>
      <c r="C23" s="14"/>
      <c r="D23" s="14"/>
      <c r="E23" s="15"/>
      <c r="F23" s="13"/>
      <c r="G23" s="13"/>
      <c r="J23" s="22" t="str">
        <f t="shared" si="0"/>
        <v/>
      </c>
    </row>
    <row r="24" spans="1:10">
      <c r="A24" s="13"/>
      <c r="B24" s="13"/>
      <c r="C24" s="14"/>
      <c r="D24" s="14"/>
      <c r="E24" s="15"/>
      <c r="F24" s="13"/>
      <c r="G24" s="13"/>
      <c r="J24" s="22" t="str">
        <f t="shared" si="0"/>
        <v/>
      </c>
    </row>
    <row r="25" spans="1:10">
      <c r="A25" s="13"/>
      <c r="B25" s="13"/>
      <c r="C25" s="14"/>
      <c r="D25" s="14"/>
      <c r="E25" s="15"/>
      <c r="F25" s="13"/>
      <c r="G25" s="13"/>
      <c r="J25" s="22" t="str">
        <f t="shared" si="0"/>
        <v/>
      </c>
    </row>
    <row r="26" spans="1:10">
      <c r="A26" s="13"/>
      <c r="B26" s="13"/>
      <c r="C26" s="14"/>
      <c r="D26" s="14"/>
      <c r="E26" s="15"/>
      <c r="F26" s="13"/>
      <c r="G26" s="13"/>
      <c r="J26" s="22" t="str">
        <f t="shared" si="0"/>
        <v/>
      </c>
    </row>
    <row r="27" spans="1:10">
      <c r="A27" s="13"/>
      <c r="B27" s="13"/>
      <c r="C27" s="14"/>
      <c r="D27" s="14"/>
      <c r="E27" s="15"/>
      <c r="F27" s="13"/>
      <c r="G27" s="13"/>
      <c r="J27" s="22" t="str">
        <f t="shared" si="0"/>
        <v/>
      </c>
    </row>
    <row r="28" spans="1:10">
      <c r="A28" s="13"/>
      <c r="B28" s="13"/>
      <c r="C28" s="14"/>
      <c r="D28" s="14"/>
      <c r="E28" s="15"/>
      <c r="F28" s="13"/>
      <c r="G28" s="13"/>
      <c r="J28" s="22" t="str">
        <f t="shared" si="0"/>
        <v/>
      </c>
    </row>
    <row r="29" spans="1:10">
      <c r="A29" s="13"/>
      <c r="B29" s="13"/>
      <c r="C29" s="14"/>
      <c r="D29" s="14"/>
      <c r="E29" s="15"/>
      <c r="F29" s="13"/>
      <c r="G29" s="13"/>
      <c r="J29" s="22" t="str">
        <f t="shared" si="0"/>
        <v/>
      </c>
    </row>
    <row r="30" spans="1:10">
      <c r="A30" s="13"/>
      <c r="B30" s="13"/>
      <c r="C30" s="14"/>
      <c r="D30" s="14"/>
      <c r="E30" s="15"/>
      <c r="F30" s="13"/>
      <c r="G30" s="13"/>
      <c r="J30" s="22" t="str">
        <f t="shared" si="0"/>
        <v/>
      </c>
    </row>
    <row r="31" spans="1:10">
      <c r="A31" s="13"/>
      <c r="B31" s="13"/>
      <c r="C31" s="14"/>
      <c r="D31" s="14"/>
      <c r="E31" s="15"/>
      <c r="F31" s="13"/>
      <c r="G31" s="13"/>
      <c r="J31" s="22" t="str">
        <f t="shared" si="0"/>
        <v/>
      </c>
    </row>
    <row r="32" spans="1:10">
      <c r="A32" s="13"/>
      <c r="B32" s="13"/>
      <c r="C32" s="14"/>
      <c r="D32" s="14"/>
      <c r="E32" s="15"/>
      <c r="F32" s="13"/>
      <c r="G32" s="13"/>
      <c r="J32" s="22" t="str">
        <f t="shared" si="0"/>
        <v/>
      </c>
    </row>
    <row r="33" spans="1:10">
      <c r="A33" s="13"/>
      <c r="B33" s="13"/>
      <c r="C33" s="14"/>
      <c r="D33" s="14"/>
      <c r="E33" s="15"/>
      <c r="F33" s="13"/>
      <c r="G33" s="13"/>
      <c r="J33" s="22" t="str">
        <f t="shared" si="0"/>
        <v/>
      </c>
    </row>
    <row r="34" spans="1:10">
      <c r="A34" s="13"/>
      <c r="B34" s="13"/>
      <c r="C34" s="14"/>
      <c r="D34" s="14"/>
      <c r="E34" s="15"/>
      <c r="F34" s="13"/>
      <c r="G34" s="13"/>
      <c r="J34" s="22" t="str">
        <f t="shared" si="0"/>
        <v/>
      </c>
    </row>
    <row r="35" spans="1:10">
      <c r="A35" s="13"/>
      <c r="B35" s="13"/>
      <c r="C35" s="14"/>
      <c r="D35" s="14"/>
      <c r="E35" s="15"/>
      <c r="F35" s="13"/>
      <c r="G35" s="13"/>
      <c r="J35" s="22" t="str">
        <f t="shared" si="0"/>
        <v/>
      </c>
    </row>
    <row r="36" spans="1:10">
      <c r="A36" s="13"/>
      <c r="B36" s="13"/>
      <c r="C36" s="14"/>
      <c r="D36" s="14"/>
      <c r="E36" s="15"/>
      <c r="F36" s="13"/>
      <c r="G36" s="13"/>
      <c r="J36" s="22" t="str">
        <f t="shared" si="0"/>
        <v/>
      </c>
    </row>
    <row r="37" spans="1:10">
      <c r="A37" s="13"/>
      <c r="B37" s="13"/>
      <c r="C37" s="14"/>
      <c r="D37" s="14"/>
      <c r="E37" s="15"/>
      <c r="F37" s="13"/>
      <c r="G37" s="13"/>
      <c r="J37" s="22" t="str">
        <f t="shared" si="0"/>
        <v/>
      </c>
    </row>
    <row r="38" spans="1:10">
      <c r="A38" s="13"/>
      <c r="B38" s="13"/>
      <c r="C38" s="14"/>
      <c r="D38" s="14"/>
      <c r="E38" s="15"/>
      <c r="F38" s="13"/>
      <c r="G38" s="13"/>
      <c r="J38" s="22" t="str">
        <f t="shared" si="0"/>
        <v/>
      </c>
    </row>
    <row r="39" spans="1:10">
      <c r="A39" s="13"/>
      <c r="B39" s="13"/>
      <c r="C39" s="14"/>
      <c r="D39" s="14"/>
      <c r="E39" s="15"/>
      <c r="F39" s="13"/>
      <c r="G39" s="13"/>
      <c r="J39" s="22" t="str">
        <f t="shared" si="0"/>
        <v/>
      </c>
    </row>
    <row r="40" spans="1:10">
      <c r="A40" s="13"/>
      <c r="B40" s="13"/>
      <c r="C40" s="14"/>
      <c r="D40" s="14"/>
      <c r="E40" s="15"/>
      <c r="F40" s="13"/>
      <c r="G40" s="13"/>
      <c r="J40" s="22" t="str">
        <f t="shared" si="0"/>
        <v/>
      </c>
    </row>
    <row r="41" spans="1:10">
      <c r="A41" s="13"/>
      <c r="B41" s="13"/>
      <c r="C41" s="14"/>
      <c r="D41" s="14"/>
      <c r="E41" s="15"/>
      <c r="F41" s="13"/>
      <c r="G41" s="13"/>
      <c r="J41" s="22" t="str">
        <f t="shared" si="0"/>
        <v/>
      </c>
    </row>
    <row r="42" spans="1:10">
      <c r="A42" s="13"/>
      <c r="B42" s="13"/>
      <c r="C42" s="14"/>
      <c r="D42" s="14"/>
      <c r="E42" s="15"/>
      <c r="F42" s="13"/>
      <c r="G42" s="13"/>
      <c r="J42" s="22" t="str">
        <f t="shared" si="0"/>
        <v/>
      </c>
    </row>
    <row r="43" spans="1:10">
      <c r="A43" s="13"/>
      <c r="B43" s="13"/>
      <c r="C43" s="14"/>
      <c r="D43" s="14"/>
      <c r="E43" s="15"/>
      <c r="F43" s="13"/>
      <c r="G43" s="13"/>
      <c r="J43" s="22" t="str">
        <f t="shared" si="0"/>
        <v/>
      </c>
    </row>
    <row r="44" spans="1:10">
      <c r="A44" s="13"/>
      <c r="B44" s="13"/>
      <c r="C44" s="14"/>
      <c r="D44" s="14"/>
      <c r="E44" s="15"/>
      <c r="F44" s="13"/>
      <c r="G44" s="13"/>
      <c r="J44" s="22" t="str">
        <f t="shared" si="0"/>
        <v/>
      </c>
    </row>
    <row r="45" spans="1:10">
      <c r="A45" s="13"/>
      <c r="B45" s="13"/>
      <c r="C45" s="14"/>
      <c r="D45" s="14"/>
      <c r="E45" s="15"/>
      <c r="F45" s="13"/>
      <c r="G45" s="13"/>
      <c r="J45" s="22" t="str">
        <f t="shared" si="0"/>
        <v/>
      </c>
    </row>
    <row r="46" spans="1:10">
      <c r="A46" s="13"/>
      <c r="B46" s="13"/>
      <c r="C46" s="14"/>
      <c r="D46" s="14"/>
      <c r="E46" s="15"/>
      <c r="F46" s="13"/>
      <c r="G46" s="13"/>
      <c r="J46" s="22" t="str">
        <f t="shared" si="0"/>
        <v/>
      </c>
    </row>
    <row r="47" spans="1:10">
      <c r="A47" s="13"/>
      <c r="B47" s="13"/>
      <c r="C47" s="14"/>
      <c r="D47" s="14"/>
      <c r="E47" s="15"/>
      <c r="F47" s="13"/>
      <c r="G47" s="13"/>
      <c r="J47" s="22" t="str">
        <f t="shared" si="0"/>
        <v/>
      </c>
    </row>
    <row r="48" spans="1:10">
      <c r="J48" s="22" t="str">
        <f t="shared" si="0"/>
        <v/>
      </c>
    </row>
    <row r="49" spans="10:10">
      <c r="J49" s="22" t="str">
        <f t="shared" si="0"/>
        <v/>
      </c>
    </row>
    <row r="50" spans="10:10">
      <c r="J50" s="22" t="str">
        <f t="shared" si="0"/>
        <v/>
      </c>
    </row>
    <row r="51" spans="10:10">
      <c r="J51" s="22" t="str">
        <f t="shared" si="0"/>
        <v/>
      </c>
    </row>
    <row r="52" spans="10:10">
      <c r="J52" s="22" t="str">
        <f t="shared" si="0"/>
        <v/>
      </c>
    </row>
    <row r="53" spans="10:10">
      <c r="J53" s="22" t="str">
        <f t="shared" si="0"/>
        <v/>
      </c>
    </row>
    <row r="54" spans="10:10">
      <c r="J54" s="22" t="str">
        <f t="shared" si="0"/>
        <v/>
      </c>
    </row>
    <row r="55" spans="10:10">
      <c r="J55" s="22" t="str">
        <f t="shared" si="0"/>
        <v/>
      </c>
    </row>
    <row r="56" spans="10:10">
      <c r="J56" s="22" t="str">
        <f t="shared" si="0"/>
        <v/>
      </c>
    </row>
    <row r="57" spans="10:10">
      <c r="J57" s="22" t="str">
        <f t="shared" si="0"/>
        <v/>
      </c>
    </row>
    <row r="58" spans="10:10">
      <c r="J58" s="22" t="str">
        <f t="shared" si="0"/>
        <v/>
      </c>
    </row>
    <row r="59" spans="10:10">
      <c r="J59" s="22" t="str">
        <f t="shared" si="0"/>
        <v/>
      </c>
    </row>
    <row r="60" spans="10:10">
      <c r="J60" s="22" t="str">
        <f t="shared" si="0"/>
        <v/>
      </c>
    </row>
    <row r="61" spans="10:10">
      <c r="J61" s="22" t="str">
        <f t="shared" si="0"/>
        <v/>
      </c>
    </row>
    <row r="62" spans="10:10">
      <c r="J62" s="22" t="str">
        <f t="shared" si="0"/>
        <v/>
      </c>
    </row>
    <row r="63" spans="10:10">
      <c r="J63" s="22" t="str">
        <f t="shared" si="0"/>
        <v/>
      </c>
    </row>
    <row r="64" spans="10:10">
      <c r="J64" s="22" t="str">
        <f t="shared" si="0"/>
        <v/>
      </c>
    </row>
    <row r="65" spans="10:10">
      <c r="J65" s="22" t="str">
        <f t="shared" si="0"/>
        <v/>
      </c>
    </row>
    <row r="66" spans="10:10">
      <c r="J66" s="22" t="str">
        <f t="shared" si="0"/>
        <v/>
      </c>
    </row>
    <row r="67" spans="10:10">
      <c r="J67" s="22" t="str">
        <f t="shared" si="0"/>
        <v/>
      </c>
    </row>
    <row r="68" spans="10:10">
      <c r="J68" s="22" t="str">
        <f t="shared" si="0"/>
        <v/>
      </c>
    </row>
    <row r="69" spans="10:10">
      <c r="J69" s="22" t="str">
        <f t="shared" ref="J69:J132" si="1">IF(ISBLANK(F69),IF(E69&gt;0,"The statutory authority under which the indebtedness is issued must be stated",""),"")</f>
        <v/>
      </c>
    </row>
    <row r="70" spans="10:10">
      <c r="J70" s="22" t="str">
        <f t="shared" si="1"/>
        <v/>
      </c>
    </row>
    <row r="71" spans="10:10">
      <c r="J71" s="22" t="str">
        <f t="shared" si="1"/>
        <v/>
      </c>
    </row>
    <row r="72" spans="10:10">
      <c r="J72" s="22" t="str">
        <f t="shared" si="1"/>
        <v/>
      </c>
    </row>
    <row r="73" spans="10:10">
      <c r="J73" s="22" t="str">
        <f t="shared" si="1"/>
        <v/>
      </c>
    </row>
    <row r="74" spans="10:10">
      <c r="J74" s="22" t="str">
        <f t="shared" si="1"/>
        <v/>
      </c>
    </row>
    <row r="75" spans="10:10">
      <c r="J75" s="22" t="str">
        <f t="shared" si="1"/>
        <v/>
      </c>
    </row>
    <row r="76" spans="10:10">
      <c r="J76" s="22" t="str">
        <f t="shared" si="1"/>
        <v/>
      </c>
    </row>
    <row r="77" spans="10:10">
      <c r="J77" s="22" t="str">
        <f t="shared" si="1"/>
        <v/>
      </c>
    </row>
    <row r="78" spans="10:10">
      <c r="J78" s="22" t="str">
        <f t="shared" si="1"/>
        <v/>
      </c>
    </row>
    <row r="79" spans="10:10">
      <c r="J79" s="22" t="str">
        <f t="shared" si="1"/>
        <v/>
      </c>
    </row>
    <row r="80" spans="10:10">
      <c r="J80" s="22" t="str">
        <f t="shared" si="1"/>
        <v/>
      </c>
    </row>
    <row r="81" spans="10:10">
      <c r="J81" s="22" t="str">
        <f t="shared" si="1"/>
        <v/>
      </c>
    </row>
    <row r="82" spans="10:10">
      <c r="J82" s="22" t="str">
        <f t="shared" si="1"/>
        <v/>
      </c>
    </row>
    <row r="83" spans="10:10">
      <c r="J83" s="22" t="str">
        <f t="shared" si="1"/>
        <v/>
      </c>
    </row>
    <row r="84" spans="10:10">
      <c r="J84" s="22" t="str">
        <f t="shared" si="1"/>
        <v/>
      </c>
    </row>
    <row r="85" spans="10:10">
      <c r="J85" s="22" t="str">
        <f t="shared" si="1"/>
        <v/>
      </c>
    </row>
    <row r="86" spans="10:10">
      <c r="J86" s="22" t="str">
        <f t="shared" si="1"/>
        <v/>
      </c>
    </row>
    <row r="87" spans="10:10">
      <c r="J87" s="22" t="str">
        <f t="shared" si="1"/>
        <v/>
      </c>
    </row>
    <row r="88" spans="10:10">
      <c r="J88" s="22" t="str">
        <f t="shared" si="1"/>
        <v/>
      </c>
    </row>
    <row r="89" spans="10:10">
      <c r="J89" s="22" t="str">
        <f t="shared" si="1"/>
        <v/>
      </c>
    </row>
    <row r="90" spans="10:10">
      <c r="J90" s="22" t="str">
        <f t="shared" si="1"/>
        <v/>
      </c>
    </row>
    <row r="91" spans="10:10">
      <c r="J91" s="22" t="str">
        <f t="shared" si="1"/>
        <v/>
      </c>
    </row>
    <row r="92" spans="10:10">
      <c r="J92" s="22" t="str">
        <f t="shared" si="1"/>
        <v/>
      </c>
    </row>
    <row r="93" spans="10:10">
      <c r="J93" s="22" t="str">
        <f t="shared" si="1"/>
        <v/>
      </c>
    </row>
    <row r="94" spans="10:10">
      <c r="J94" s="22" t="str">
        <f t="shared" si="1"/>
        <v/>
      </c>
    </row>
    <row r="95" spans="10:10">
      <c r="J95" s="22" t="str">
        <f t="shared" si="1"/>
        <v/>
      </c>
    </row>
    <row r="96" spans="10:10">
      <c r="J96" s="22" t="str">
        <f t="shared" si="1"/>
        <v/>
      </c>
    </row>
    <row r="97" spans="10:10">
      <c r="J97" s="22" t="str">
        <f t="shared" si="1"/>
        <v/>
      </c>
    </row>
    <row r="98" spans="10:10">
      <c r="J98" s="22" t="str">
        <f t="shared" si="1"/>
        <v/>
      </c>
    </row>
    <row r="99" spans="10:10">
      <c r="J99" s="22" t="str">
        <f t="shared" si="1"/>
        <v/>
      </c>
    </row>
    <row r="100" spans="10:10">
      <c r="J100" s="22" t="str">
        <f t="shared" si="1"/>
        <v/>
      </c>
    </row>
    <row r="101" spans="10:10">
      <c r="J101" s="22" t="str">
        <f t="shared" si="1"/>
        <v/>
      </c>
    </row>
    <row r="102" spans="10:10">
      <c r="J102" s="22" t="str">
        <f t="shared" si="1"/>
        <v/>
      </c>
    </row>
    <row r="103" spans="10:10">
      <c r="J103" s="22" t="str">
        <f t="shared" si="1"/>
        <v/>
      </c>
    </row>
    <row r="104" spans="10:10">
      <c r="J104" s="22" t="str">
        <f t="shared" si="1"/>
        <v/>
      </c>
    </row>
    <row r="105" spans="10:10">
      <c r="J105" s="22" t="str">
        <f t="shared" si="1"/>
        <v/>
      </c>
    </row>
    <row r="106" spans="10:10">
      <c r="J106" s="22" t="str">
        <f t="shared" si="1"/>
        <v/>
      </c>
    </row>
    <row r="107" spans="10:10">
      <c r="J107" s="22" t="str">
        <f t="shared" si="1"/>
        <v/>
      </c>
    </row>
    <row r="108" spans="10:10">
      <c r="J108" s="22" t="str">
        <f t="shared" si="1"/>
        <v/>
      </c>
    </row>
    <row r="109" spans="10:10">
      <c r="J109" s="22" t="str">
        <f t="shared" si="1"/>
        <v/>
      </c>
    </row>
    <row r="110" spans="10:10">
      <c r="J110" s="22" t="str">
        <f t="shared" si="1"/>
        <v/>
      </c>
    </row>
    <row r="111" spans="10:10">
      <c r="J111" s="22" t="str">
        <f t="shared" si="1"/>
        <v/>
      </c>
    </row>
    <row r="112" spans="10:10">
      <c r="J112" s="22" t="str">
        <f t="shared" si="1"/>
        <v/>
      </c>
    </row>
    <row r="113" spans="10:10">
      <c r="J113" s="22" t="str">
        <f t="shared" si="1"/>
        <v/>
      </c>
    </row>
    <row r="114" spans="10:10">
      <c r="J114" s="22" t="str">
        <f t="shared" si="1"/>
        <v/>
      </c>
    </row>
    <row r="115" spans="10:10">
      <c r="J115" s="22" t="str">
        <f t="shared" si="1"/>
        <v/>
      </c>
    </row>
    <row r="116" spans="10:10">
      <c r="J116" s="22" t="str">
        <f t="shared" si="1"/>
        <v/>
      </c>
    </row>
    <row r="117" spans="10:10">
      <c r="J117" s="22" t="str">
        <f t="shared" si="1"/>
        <v/>
      </c>
    </row>
    <row r="118" spans="10:10">
      <c r="J118" s="22" t="str">
        <f t="shared" si="1"/>
        <v/>
      </c>
    </row>
    <row r="119" spans="10:10">
      <c r="J119" s="22" t="str">
        <f t="shared" si="1"/>
        <v/>
      </c>
    </row>
    <row r="120" spans="10:10">
      <c r="J120" s="22" t="str">
        <f t="shared" si="1"/>
        <v/>
      </c>
    </row>
    <row r="121" spans="10:10">
      <c r="J121" s="22" t="str">
        <f t="shared" si="1"/>
        <v/>
      </c>
    </row>
    <row r="122" spans="10:10">
      <c r="J122" s="22" t="str">
        <f t="shared" si="1"/>
        <v/>
      </c>
    </row>
    <row r="123" spans="10:10">
      <c r="J123" s="22" t="str">
        <f t="shared" si="1"/>
        <v/>
      </c>
    </row>
    <row r="124" spans="10:10">
      <c r="J124" s="22" t="str">
        <f t="shared" si="1"/>
        <v/>
      </c>
    </row>
    <row r="125" spans="10:10">
      <c r="J125" s="22" t="str">
        <f t="shared" si="1"/>
        <v/>
      </c>
    </row>
    <row r="126" spans="10:10">
      <c r="J126" s="22" t="str">
        <f t="shared" si="1"/>
        <v/>
      </c>
    </row>
    <row r="127" spans="10:10">
      <c r="J127" s="22" t="str">
        <f t="shared" si="1"/>
        <v/>
      </c>
    </row>
    <row r="128" spans="10:10">
      <c r="J128" s="22" t="str">
        <f t="shared" si="1"/>
        <v/>
      </c>
    </row>
    <row r="129" spans="10:10">
      <c r="J129" s="22" t="str">
        <f t="shared" si="1"/>
        <v/>
      </c>
    </row>
    <row r="130" spans="10:10">
      <c r="J130" s="22" t="str">
        <f t="shared" si="1"/>
        <v/>
      </c>
    </row>
    <row r="131" spans="10:10">
      <c r="J131" s="22" t="str">
        <f t="shared" si="1"/>
        <v/>
      </c>
    </row>
    <row r="132" spans="10:10">
      <c r="J132" s="22" t="str">
        <f t="shared" si="1"/>
        <v/>
      </c>
    </row>
    <row r="133" spans="10:10">
      <c r="J133" s="22" t="str">
        <f t="shared" ref="J133:J166" si="2">IF(ISBLANK(F133),IF(E133&gt;0,"The statutory authority under which the indebtedness is issued must be stated",""),"")</f>
        <v/>
      </c>
    </row>
    <row r="134" spans="10:10">
      <c r="J134" s="22" t="str">
        <f t="shared" si="2"/>
        <v/>
      </c>
    </row>
    <row r="135" spans="10:10">
      <c r="J135" s="22" t="str">
        <f t="shared" si="2"/>
        <v/>
      </c>
    </row>
    <row r="136" spans="10:10">
      <c r="J136" s="22" t="str">
        <f t="shared" si="2"/>
        <v/>
      </c>
    </row>
    <row r="137" spans="10:10">
      <c r="J137" s="22" t="str">
        <f t="shared" si="2"/>
        <v/>
      </c>
    </row>
    <row r="138" spans="10:10">
      <c r="J138" s="22" t="str">
        <f t="shared" si="2"/>
        <v/>
      </c>
    </row>
    <row r="139" spans="10:10">
      <c r="J139" s="22" t="str">
        <f t="shared" si="2"/>
        <v/>
      </c>
    </row>
    <row r="140" spans="10:10">
      <c r="J140" s="22" t="str">
        <f t="shared" si="2"/>
        <v/>
      </c>
    </row>
    <row r="141" spans="10:10">
      <c r="J141" s="22" t="str">
        <f t="shared" si="2"/>
        <v/>
      </c>
    </row>
    <row r="142" spans="10:10">
      <c r="J142" s="22" t="str">
        <f t="shared" si="2"/>
        <v/>
      </c>
    </row>
    <row r="143" spans="10:10">
      <c r="J143" s="22" t="str">
        <f t="shared" si="2"/>
        <v/>
      </c>
    </row>
    <row r="144" spans="10:10">
      <c r="J144" s="22" t="str">
        <f t="shared" si="2"/>
        <v/>
      </c>
    </row>
    <row r="145" spans="10:10">
      <c r="J145" s="22" t="str">
        <f t="shared" si="2"/>
        <v/>
      </c>
    </row>
    <row r="146" spans="10:10">
      <c r="J146" s="22" t="str">
        <f t="shared" si="2"/>
        <v/>
      </c>
    </row>
    <row r="147" spans="10:10">
      <c r="J147" s="22" t="str">
        <f t="shared" si="2"/>
        <v/>
      </c>
    </row>
    <row r="148" spans="10:10">
      <c r="J148" s="22" t="str">
        <f t="shared" si="2"/>
        <v/>
      </c>
    </row>
    <row r="149" spans="10:10">
      <c r="J149" s="22" t="str">
        <f t="shared" si="2"/>
        <v/>
      </c>
    </row>
    <row r="150" spans="10:10">
      <c r="J150" s="22" t="str">
        <f t="shared" si="2"/>
        <v/>
      </c>
    </row>
    <row r="151" spans="10:10">
      <c r="J151" s="22" t="str">
        <f t="shared" si="2"/>
        <v/>
      </c>
    </row>
    <row r="152" spans="10:10">
      <c r="J152" s="22" t="str">
        <f t="shared" si="2"/>
        <v/>
      </c>
    </row>
    <row r="153" spans="10:10">
      <c r="J153" s="22" t="str">
        <f t="shared" si="2"/>
        <v/>
      </c>
    </row>
    <row r="154" spans="10:10">
      <c r="J154" s="22" t="str">
        <f t="shared" si="2"/>
        <v/>
      </c>
    </row>
    <row r="155" spans="10:10">
      <c r="J155" s="22" t="str">
        <f t="shared" si="2"/>
        <v/>
      </c>
    </row>
    <row r="156" spans="10:10">
      <c r="J156" s="22" t="str">
        <f t="shared" si="2"/>
        <v/>
      </c>
    </row>
    <row r="157" spans="10:10">
      <c r="J157" s="22" t="str">
        <f t="shared" si="2"/>
        <v/>
      </c>
    </row>
    <row r="158" spans="10:10">
      <c r="J158" s="22" t="str">
        <f t="shared" si="2"/>
        <v/>
      </c>
    </row>
    <row r="159" spans="10:10">
      <c r="J159" s="22" t="str">
        <f t="shared" si="2"/>
        <v/>
      </c>
    </row>
    <row r="160" spans="10:10">
      <c r="J160" s="22" t="str">
        <f t="shared" si="2"/>
        <v/>
      </c>
    </row>
    <row r="161" spans="10:10">
      <c r="J161" s="22" t="str">
        <f t="shared" si="2"/>
        <v/>
      </c>
    </row>
    <row r="162" spans="10:10">
      <c r="J162" s="22" t="str">
        <f t="shared" si="2"/>
        <v/>
      </c>
    </row>
    <row r="163" spans="10:10">
      <c r="J163" s="22" t="str">
        <f t="shared" si="2"/>
        <v/>
      </c>
    </row>
    <row r="164" spans="10:10">
      <c r="J164" s="22" t="str">
        <f t="shared" si="2"/>
        <v/>
      </c>
    </row>
    <row r="165" spans="10:10">
      <c r="J165" s="22" t="str">
        <f t="shared" si="2"/>
        <v/>
      </c>
    </row>
    <row r="166" spans="10:10">
      <c r="J166" s="22" t="str">
        <f t="shared" si="2"/>
        <v/>
      </c>
    </row>
  </sheetData>
  <sheetProtection password="9C50" sheet="1" objects="1" scenarios="1"/>
  <pageMargins left="0.2" right="0.2" top="0.25" bottom="0.25" header="0.3" footer="0.3"/>
  <pageSetup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2F579E-967A-49A0-B004-34657A483A8D}">
          <x14:formula1>
            <xm:f>'County Clerk Summary'!$B$9:$B$23</xm:f>
          </x14:formula1>
          <xm:sqref>G4:G1048576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82B7C-2E84-41C2-8A72-2C4577B0C6AC}">
  <dimension ref="A2:D106"/>
  <sheetViews>
    <sheetView workbookViewId="0">
      <selection activeCell="D32" sqref="D32"/>
    </sheetView>
  </sheetViews>
  <sheetFormatPr defaultRowHeight="15"/>
  <sheetData>
    <row r="2" spans="1:4" ht="15.75">
      <c r="A2" t="s">
        <v>27</v>
      </c>
      <c r="C2" s="6">
        <v>1</v>
      </c>
      <c r="D2" t="s">
        <v>133</v>
      </c>
    </row>
    <row r="3" spans="1:4" ht="15.75">
      <c r="A3" t="s">
        <v>28</v>
      </c>
      <c r="C3" s="6">
        <v>2</v>
      </c>
      <c r="D3" t="s">
        <v>134</v>
      </c>
    </row>
    <row r="4" spans="1:4" ht="15.75">
      <c r="A4" t="s">
        <v>29</v>
      </c>
      <c r="C4" s="6">
        <v>3</v>
      </c>
      <c r="D4" t="s">
        <v>135</v>
      </c>
    </row>
    <row r="5" spans="1:4" ht="15.75">
      <c r="A5" t="s">
        <v>30</v>
      </c>
      <c r="C5" s="6">
        <v>4</v>
      </c>
      <c r="D5" t="s">
        <v>136</v>
      </c>
    </row>
    <row r="6" spans="1:4">
      <c r="A6" t="s">
        <v>31</v>
      </c>
      <c r="C6">
        <v>5</v>
      </c>
      <c r="D6" t="s">
        <v>136</v>
      </c>
    </row>
    <row r="7" spans="1:4">
      <c r="A7" t="s">
        <v>32</v>
      </c>
      <c r="C7">
        <v>6</v>
      </c>
      <c r="D7" t="s">
        <v>136</v>
      </c>
    </row>
    <row r="8" spans="1:4">
      <c r="A8" t="s">
        <v>33</v>
      </c>
      <c r="C8">
        <v>7</v>
      </c>
      <c r="D8" t="s">
        <v>136</v>
      </c>
    </row>
    <row r="9" spans="1:4">
      <c r="A9" t="s">
        <v>34</v>
      </c>
      <c r="C9">
        <v>8</v>
      </c>
      <c r="D9" t="s">
        <v>136</v>
      </c>
    </row>
    <row r="10" spans="1:4">
      <c r="A10" t="s">
        <v>35</v>
      </c>
      <c r="C10">
        <v>9</v>
      </c>
      <c r="D10" t="s">
        <v>136</v>
      </c>
    </row>
    <row r="11" spans="1:4">
      <c r="A11" t="s">
        <v>36</v>
      </c>
      <c r="C11">
        <v>10</v>
      </c>
      <c r="D11" t="s">
        <v>136</v>
      </c>
    </row>
    <row r="12" spans="1:4">
      <c r="A12" t="s">
        <v>37</v>
      </c>
      <c r="C12">
        <v>11</v>
      </c>
      <c r="D12" t="s">
        <v>136</v>
      </c>
    </row>
    <row r="13" spans="1:4">
      <c r="A13" t="s">
        <v>38</v>
      </c>
      <c r="C13">
        <v>12</v>
      </c>
      <c r="D13" t="s">
        <v>136</v>
      </c>
    </row>
    <row r="14" spans="1:4">
      <c r="A14" t="s">
        <v>39</v>
      </c>
      <c r="C14">
        <v>13</v>
      </c>
      <c r="D14" t="s">
        <v>136</v>
      </c>
    </row>
    <row r="15" spans="1:4">
      <c r="A15" t="s">
        <v>40</v>
      </c>
      <c r="C15">
        <v>14</v>
      </c>
      <c r="D15" t="s">
        <v>136</v>
      </c>
    </row>
    <row r="16" spans="1:4">
      <c r="A16" t="s">
        <v>41</v>
      </c>
      <c r="C16">
        <v>15</v>
      </c>
      <c r="D16" t="s">
        <v>136</v>
      </c>
    </row>
    <row r="17" spans="1:4">
      <c r="A17" t="s">
        <v>42</v>
      </c>
      <c r="C17">
        <v>16</v>
      </c>
      <c r="D17" t="s">
        <v>136</v>
      </c>
    </row>
    <row r="18" spans="1:4">
      <c r="A18" t="s">
        <v>43</v>
      </c>
      <c r="C18">
        <v>17</v>
      </c>
      <c r="D18" t="s">
        <v>136</v>
      </c>
    </row>
    <row r="19" spans="1:4">
      <c r="A19" t="s">
        <v>44</v>
      </c>
      <c r="C19">
        <v>18</v>
      </c>
      <c r="D19" t="s">
        <v>136</v>
      </c>
    </row>
    <row r="20" spans="1:4">
      <c r="A20" t="s">
        <v>45</v>
      </c>
      <c r="C20">
        <v>19</v>
      </c>
      <c r="D20" t="s">
        <v>136</v>
      </c>
    </row>
    <row r="21" spans="1:4">
      <c r="A21" t="s">
        <v>46</v>
      </c>
      <c r="C21">
        <v>20</v>
      </c>
      <c r="D21" t="s">
        <v>136</v>
      </c>
    </row>
    <row r="22" spans="1:4" ht="15.75">
      <c r="A22" t="s">
        <v>47</v>
      </c>
      <c r="C22" s="6">
        <v>21</v>
      </c>
      <c r="D22" t="s">
        <v>133</v>
      </c>
    </row>
    <row r="23" spans="1:4" ht="15.75">
      <c r="A23" t="s">
        <v>48</v>
      </c>
      <c r="C23" s="6">
        <v>22</v>
      </c>
      <c r="D23" t="s">
        <v>134</v>
      </c>
    </row>
    <row r="24" spans="1:4" ht="15.75">
      <c r="A24" t="s">
        <v>49</v>
      </c>
      <c r="C24" s="6">
        <v>23</v>
      </c>
      <c r="D24" t="s">
        <v>135</v>
      </c>
    </row>
    <row r="25" spans="1:4" ht="15.75">
      <c r="A25" t="s">
        <v>50</v>
      </c>
      <c r="C25" s="6">
        <v>24</v>
      </c>
      <c r="D25" t="s">
        <v>136</v>
      </c>
    </row>
    <row r="26" spans="1:4">
      <c r="A26" t="s">
        <v>51</v>
      </c>
      <c r="C26">
        <v>25</v>
      </c>
      <c r="D26" t="s">
        <v>136</v>
      </c>
    </row>
    <row r="27" spans="1:4">
      <c r="A27" t="s">
        <v>52</v>
      </c>
      <c r="C27">
        <v>26</v>
      </c>
      <c r="D27" t="s">
        <v>136</v>
      </c>
    </row>
    <row r="28" spans="1:4">
      <c r="A28" t="s">
        <v>53</v>
      </c>
      <c r="C28">
        <v>27</v>
      </c>
      <c r="D28" t="s">
        <v>136</v>
      </c>
    </row>
    <row r="29" spans="1:4">
      <c r="A29" t="s">
        <v>54</v>
      </c>
      <c r="C29">
        <v>28</v>
      </c>
      <c r="D29" t="s">
        <v>136</v>
      </c>
    </row>
    <row r="30" spans="1:4">
      <c r="A30" t="s">
        <v>55</v>
      </c>
      <c r="C30">
        <v>29</v>
      </c>
      <c r="D30" t="s">
        <v>136</v>
      </c>
    </row>
    <row r="31" spans="1:4">
      <c r="A31" t="s">
        <v>56</v>
      </c>
      <c r="C31">
        <v>30</v>
      </c>
      <c r="D31" t="s">
        <v>136</v>
      </c>
    </row>
    <row r="32" spans="1:4" ht="15.75">
      <c r="A32" t="s">
        <v>57</v>
      </c>
      <c r="C32" s="6">
        <v>31</v>
      </c>
      <c r="D32" t="s">
        <v>133</v>
      </c>
    </row>
    <row r="33" spans="1:1">
      <c r="A33" t="s">
        <v>58</v>
      </c>
    </row>
    <row r="34" spans="1:1">
      <c r="A34" t="s">
        <v>59</v>
      </c>
    </row>
    <row r="35" spans="1:1">
      <c r="A35" t="s">
        <v>60</v>
      </c>
    </row>
    <row r="36" spans="1:1">
      <c r="A36" t="s">
        <v>61</v>
      </c>
    </row>
    <row r="37" spans="1:1">
      <c r="A37" t="s">
        <v>62</v>
      </c>
    </row>
    <row r="38" spans="1:1">
      <c r="A38" t="s">
        <v>63</v>
      </c>
    </row>
    <row r="39" spans="1:1">
      <c r="A39" t="s">
        <v>64</v>
      </c>
    </row>
    <row r="40" spans="1:1">
      <c r="A40" t="s">
        <v>65</v>
      </c>
    </row>
    <row r="41" spans="1:1">
      <c r="A41" t="s">
        <v>66</v>
      </c>
    </row>
    <row r="42" spans="1:1">
      <c r="A42" t="s">
        <v>67</v>
      </c>
    </row>
    <row r="43" spans="1:1">
      <c r="A43" t="s">
        <v>68</v>
      </c>
    </row>
    <row r="44" spans="1:1">
      <c r="A44" t="s">
        <v>69</v>
      </c>
    </row>
    <row r="45" spans="1:1">
      <c r="A45" t="s">
        <v>70</v>
      </c>
    </row>
    <row r="46" spans="1:1">
      <c r="A46" t="s">
        <v>71</v>
      </c>
    </row>
    <row r="47" spans="1:1">
      <c r="A47" t="s">
        <v>26</v>
      </c>
    </row>
    <row r="48" spans="1:1">
      <c r="A48" t="s">
        <v>72</v>
      </c>
    </row>
    <row r="49" spans="1:1">
      <c r="A49" t="s">
        <v>73</v>
      </c>
    </row>
    <row r="50" spans="1:1">
      <c r="A50" t="s">
        <v>74</v>
      </c>
    </row>
    <row r="51" spans="1:1">
      <c r="A51" t="s">
        <v>75</v>
      </c>
    </row>
    <row r="52" spans="1:1">
      <c r="A52" t="s">
        <v>76</v>
      </c>
    </row>
    <row r="53" spans="1:1">
      <c r="A53" t="s">
        <v>77</v>
      </c>
    </row>
    <row r="54" spans="1:1">
      <c r="A54" t="s">
        <v>78</v>
      </c>
    </row>
    <row r="55" spans="1:1">
      <c r="A55" t="s">
        <v>79</v>
      </c>
    </row>
    <row r="56" spans="1:1">
      <c r="A56" t="s">
        <v>80</v>
      </c>
    </row>
    <row r="57" spans="1:1">
      <c r="A57" t="s">
        <v>81</v>
      </c>
    </row>
    <row r="58" spans="1:1">
      <c r="A58" t="s">
        <v>82</v>
      </c>
    </row>
    <row r="59" spans="1:1">
      <c r="A59" t="s">
        <v>83</v>
      </c>
    </row>
    <row r="60" spans="1:1">
      <c r="A60" t="s">
        <v>84</v>
      </c>
    </row>
    <row r="61" spans="1:1">
      <c r="A61" t="s">
        <v>85</v>
      </c>
    </row>
    <row r="62" spans="1:1">
      <c r="A62" t="s">
        <v>86</v>
      </c>
    </row>
    <row r="63" spans="1:1">
      <c r="A63" t="s">
        <v>87</v>
      </c>
    </row>
    <row r="64" spans="1:1">
      <c r="A64" t="s">
        <v>88</v>
      </c>
    </row>
    <row r="65" spans="1:1">
      <c r="A65" t="s">
        <v>89</v>
      </c>
    </row>
    <row r="66" spans="1:1">
      <c r="A66" t="s">
        <v>90</v>
      </c>
    </row>
    <row r="67" spans="1:1">
      <c r="A67" t="s">
        <v>91</v>
      </c>
    </row>
    <row r="68" spans="1:1">
      <c r="A68" t="s">
        <v>92</v>
      </c>
    </row>
    <row r="69" spans="1:1">
      <c r="A69" t="s">
        <v>93</v>
      </c>
    </row>
    <row r="70" spans="1:1">
      <c r="A70" t="s">
        <v>94</v>
      </c>
    </row>
    <row r="71" spans="1:1">
      <c r="A71" t="s">
        <v>95</v>
      </c>
    </row>
    <row r="72" spans="1:1">
      <c r="A72" t="s">
        <v>96</v>
      </c>
    </row>
    <row r="73" spans="1:1">
      <c r="A73" t="s">
        <v>97</v>
      </c>
    </row>
    <row r="74" spans="1:1">
      <c r="A74" t="s">
        <v>98</v>
      </c>
    </row>
    <row r="75" spans="1:1">
      <c r="A75" t="s">
        <v>99</v>
      </c>
    </row>
    <row r="76" spans="1:1">
      <c r="A76" t="s">
        <v>100</v>
      </c>
    </row>
    <row r="77" spans="1:1">
      <c r="A77" t="s">
        <v>101</v>
      </c>
    </row>
    <row r="78" spans="1:1">
      <c r="A78" t="s">
        <v>102</v>
      </c>
    </row>
    <row r="79" spans="1:1">
      <c r="A79" t="s">
        <v>103</v>
      </c>
    </row>
    <row r="80" spans="1:1">
      <c r="A80" t="s">
        <v>104</v>
      </c>
    </row>
    <row r="81" spans="1:1">
      <c r="A81" t="s">
        <v>105</v>
      </c>
    </row>
    <row r="82" spans="1:1">
      <c r="A82" t="s">
        <v>106</v>
      </c>
    </row>
    <row r="83" spans="1:1">
      <c r="A83" t="s">
        <v>107</v>
      </c>
    </row>
    <row r="84" spans="1:1">
      <c r="A84" t="s">
        <v>108</v>
      </c>
    </row>
    <row r="85" spans="1:1">
      <c r="A85" t="s">
        <v>109</v>
      </c>
    </row>
    <row r="86" spans="1:1">
      <c r="A86" t="s">
        <v>110</v>
      </c>
    </row>
    <row r="87" spans="1:1">
      <c r="A87" t="s">
        <v>111</v>
      </c>
    </row>
    <row r="88" spans="1:1">
      <c r="A88" t="s">
        <v>112</v>
      </c>
    </row>
    <row r="89" spans="1:1">
      <c r="A89" t="s">
        <v>113</v>
      </c>
    </row>
    <row r="90" spans="1:1">
      <c r="A90" t="s">
        <v>5</v>
      </c>
    </row>
    <row r="91" spans="1:1">
      <c r="A91" t="s">
        <v>114</v>
      </c>
    </row>
    <row r="92" spans="1:1">
      <c r="A92" t="s">
        <v>115</v>
      </c>
    </row>
    <row r="93" spans="1:1">
      <c r="A93" t="s">
        <v>116</v>
      </c>
    </row>
    <row r="94" spans="1:1">
      <c r="A94" t="s">
        <v>117</v>
      </c>
    </row>
    <row r="95" spans="1:1">
      <c r="A95" t="s">
        <v>118</v>
      </c>
    </row>
    <row r="96" spans="1:1">
      <c r="A96" t="s">
        <v>119</v>
      </c>
    </row>
    <row r="97" spans="1:1">
      <c r="A97" t="s">
        <v>120</v>
      </c>
    </row>
    <row r="98" spans="1:1">
      <c r="A98" t="s">
        <v>121</v>
      </c>
    </row>
    <row r="99" spans="1:1">
      <c r="A99" t="s">
        <v>122</v>
      </c>
    </row>
    <row r="100" spans="1:1">
      <c r="A100" t="s">
        <v>123</v>
      </c>
    </row>
    <row r="101" spans="1:1">
      <c r="A101" t="s">
        <v>124</v>
      </c>
    </row>
    <row r="102" spans="1:1">
      <c r="A102" t="s">
        <v>125</v>
      </c>
    </row>
    <row r="103" spans="1:1">
      <c r="A103" t="s">
        <v>126</v>
      </c>
    </row>
    <row r="104" spans="1:1">
      <c r="A104" t="s">
        <v>127</v>
      </c>
    </row>
    <row r="105" spans="1:1">
      <c r="A105" t="s">
        <v>128</v>
      </c>
    </row>
    <row r="106" spans="1:1">
      <c r="A106"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County Clerk Summary</vt:lpstr>
      <vt:lpstr>Details</vt:lpstr>
      <vt:lpstr>Data</vt:lpstr>
      <vt:lpstr>Details!Print_Area</vt:lpstr>
    </vt:vector>
  </TitlesOfParts>
  <Company>Kansas State Treasurer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Shauna Wake</dc:creator>
  <cp:lastModifiedBy>Sharon Casey</cp:lastModifiedBy>
  <cp:lastPrinted>2024-06-25T19:35:37Z</cp:lastPrinted>
  <dcterms:created xsi:type="dcterms:W3CDTF">2024-06-25T17:22:45Z</dcterms:created>
  <dcterms:modified xsi:type="dcterms:W3CDTF">2024-07-03T14:17:16Z</dcterms:modified>
</cp:coreProperties>
</file>